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<sst xmlns="http://schemas.openxmlformats.org/spreadsheetml/2006/main" count="33" uniqueCount="32">
  <si>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%CHARGE</t>
  </si>
  <si>
    <t>BAND A</t>
  </si>
  <si>
    <t>BAND B</t>
  </si>
  <si>
    <t xml:space="preserve">BAND C </t>
  </si>
  <si>
    <t>BAND D</t>
  </si>
  <si>
    <t>BAND E</t>
  </si>
  <si>
    <t>BAND F</t>
  </si>
  <si>
    <t>BAND G</t>
  </si>
  <si>
    <t>BAND H</t>
  </si>
  <si>
    <t>PARISH OF</t>
  </si>
  <si>
    <t>BRIDGTOWN</t>
  </si>
  <si>
    <t>CANNOCK WOOD</t>
  </si>
  <si>
    <t>HEATH HAYES</t>
  </si>
  <si>
    <t>NORTON CANES</t>
  </si>
  <si>
    <t>BRINDLEY HEATH</t>
  </si>
  <si>
    <t>RUGELEY</t>
  </si>
  <si>
    <t>HEDNESFORD</t>
  </si>
  <si>
    <t xml:space="preserve">CANNOCK </t>
  </si>
  <si>
    <t>&amp; WIMBLEBURY</t>
  </si>
  <si>
    <t>BRERETON &amp;</t>
  </si>
  <si>
    <t>RAVENHILL</t>
  </si>
  <si>
    <t>(1001)</t>
  </si>
  <si>
    <t>(1002)</t>
  </si>
  <si>
    <t>(1003)</t>
  </si>
  <si>
    <t>(1004)</t>
  </si>
  <si>
    <t>(1005)</t>
  </si>
  <si>
    <t>(1006)</t>
  </si>
  <si>
    <t>(1007)</t>
  </si>
  <si>
    <t>(1008)</t>
  </si>
  <si>
    <t>(1009)</t>
  </si>
  <si>
    <t>DISABLED</t>
  </si>
  <si>
    <t>CANNOCK CHASE COUNCIL TAX AMOUNTS 2020/21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</si>
</sst>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000"/>
    <numFmt numFmtId="178" formatCode="#,##0.0000000"/>
    <numFmt numFmtId="179" formatCode="#,##0.00000"/>
    <numFmt numFmtId="180" formatCode="#,##0.0000"/>
    <numFmt numFmtId="181" formatCode="0.0"/>
    <numFmt numFmtId="182" formatCode="#,##0.00_ ;[Red]\-#,##0.00\ "/>
    <numFmt numFmtId="183" formatCode="#,##0.000000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Univers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33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4" fontId="0" fillId="33" borderId="17" xfId="0" applyNumberFormat="1" applyFont="1" applyFill="1" applyBorder="1" applyAlignment="1">
      <alignment horizontal="right"/>
    </xf>
    <xf numFmtId="4" fontId="21" fillId="34" borderId="12" xfId="58" applyNumberFormat="1" applyFont="1" applyFill="1" applyBorder="1">
      <alignment/>
      <protection/>
    </xf>
    <xf numFmtId="4" fontId="0" fillId="34" borderId="12" xfId="57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4" fontId="21" fillId="0" borderId="21" xfId="58" applyNumberFormat="1" applyFont="1" applyFill="1" applyBorder="1">
      <alignment/>
      <protection/>
    </xf>
    <xf numFmtId="4" fontId="21" fillId="0" borderId="12" xfId="58" applyNumberFormat="1" applyFont="1" applyFill="1" applyBorder="1">
      <alignment/>
      <protection/>
    </xf>
    <xf numFmtId="4" fontId="21" fillId="34" borderId="17" xfId="58" applyNumberFormat="1" applyFont="1" applyFill="1" applyBorder="1">
      <alignment/>
      <protection/>
    </xf>
    <xf numFmtId="4" fontId="21" fillId="0" borderId="17" xfId="58" applyNumberFormat="1" applyFont="1" applyFill="1" applyBorder="1">
      <alignment/>
      <protection/>
    </xf>
    <xf numFmtId="4" fontId="21" fillId="0" borderId="14" xfId="58" applyNumberFormat="1" applyFont="1" applyFill="1" applyBorder="1">
      <alignment/>
      <protection/>
    </xf>
    <xf numFmtId="4" fontId="0" fillId="0" borderId="12" xfId="57" applyNumberFormat="1" applyFont="1" applyFill="1" applyBorder="1">
      <alignment/>
      <protection/>
    </xf>
    <xf numFmtId="4" fontId="21" fillId="34" borderId="14" xfId="58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21">
      <selection activeCell="Q19" sqref="Q19"/>
    </sheetView>
  </sheetViews>
  <sheetFormatPr defaultColWidth="9.140625" defaultRowHeight="12.75"/>
  <cols>
    <col min="1" max="1" width="17.00390625" style="20" bestFit="1" customWidth="1"/>
    <col min="2" max="3" width="11.421875" style="21" customWidth="1"/>
    <col min="4" max="4" width="11.28125" style="21" customWidth="1"/>
    <col min="5" max="5" width="11.421875" style="21" customWidth="1"/>
    <col min="6" max="11" width="11.28125" style="21" customWidth="1"/>
    <col min="12" max="16384" width="9.140625" style="21" customWidth="1"/>
  </cols>
  <sheetData>
    <row r="1" ht="12.75">
      <c r="D1" s="22" t="s">
        <v>31</v>
      </c>
    </row>
    <row r="2" ht="13.5" thickBot="1">
      <c r="E2" s="22"/>
    </row>
    <row r="3" spans="1:11" s="1" customFormat="1" ht="30" customHeight="1" thickBot="1">
      <c r="A3" s="2" t="s">
        <v>9</v>
      </c>
      <c r="B3" s="2" t="s">
        <v>0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3" t="s">
        <v>8</v>
      </c>
    </row>
    <row r="4" spans="1:11" ht="12.75">
      <c r="A4" s="23"/>
      <c r="B4" s="24"/>
      <c r="C4" s="7" t="s">
        <v>30</v>
      </c>
      <c r="D4" s="27"/>
      <c r="E4" s="25"/>
      <c r="F4" s="25"/>
      <c r="G4" s="26"/>
      <c r="H4" s="25"/>
      <c r="I4" s="25"/>
      <c r="J4" s="25"/>
      <c r="K4" s="27"/>
    </row>
    <row r="5" spans="1:11" ht="12.75">
      <c r="A5" s="4" t="s">
        <v>10</v>
      </c>
      <c r="B5" s="35">
        <v>1</v>
      </c>
      <c r="C5" s="45">
        <v>1017.8199999999999</v>
      </c>
      <c r="D5" s="45">
        <v>1221.39</v>
      </c>
      <c r="E5" s="45">
        <v>1424.9599999999998</v>
      </c>
      <c r="F5" s="45">
        <v>1628.53</v>
      </c>
      <c r="G5" s="38">
        <v>1832.09</v>
      </c>
      <c r="H5" s="45">
        <v>2239.2200000000003</v>
      </c>
      <c r="I5" s="45">
        <v>2646.36</v>
      </c>
      <c r="J5" s="45">
        <v>3053.48</v>
      </c>
      <c r="K5" s="45">
        <v>3664.18</v>
      </c>
    </row>
    <row r="6" spans="1:11" ht="12.75">
      <c r="A6" s="5" t="s">
        <v>21</v>
      </c>
      <c r="B6" s="35">
        <v>0.75</v>
      </c>
      <c r="C6" s="16">
        <f aca="true" t="shared" si="0" ref="C6:K6">SUM(C5*75%)</f>
        <v>763.365</v>
      </c>
      <c r="D6" s="16">
        <f t="shared" si="0"/>
        <v>916.0425</v>
      </c>
      <c r="E6" s="16">
        <f t="shared" si="0"/>
        <v>1068.7199999999998</v>
      </c>
      <c r="F6" s="16">
        <f t="shared" si="0"/>
        <v>1221.3975</v>
      </c>
      <c r="G6" s="18">
        <f t="shared" si="0"/>
        <v>1374.0674999999999</v>
      </c>
      <c r="H6" s="16">
        <f t="shared" si="0"/>
        <v>1679.4150000000002</v>
      </c>
      <c r="I6" s="16">
        <f t="shared" si="0"/>
        <v>1984.77</v>
      </c>
      <c r="J6" s="16">
        <f t="shared" si="0"/>
        <v>2290.11</v>
      </c>
      <c r="K6" s="16">
        <f t="shared" si="0"/>
        <v>2748.1349999999998</v>
      </c>
    </row>
    <row r="7" spans="1:11" ht="12.75">
      <c r="A7" s="28"/>
      <c r="B7" s="35">
        <v>0.5</v>
      </c>
      <c r="C7" s="16">
        <f>SUM(C5*50%)</f>
        <v>508.90999999999997</v>
      </c>
      <c r="D7" s="16">
        <f aca="true" t="shared" si="1" ref="D7:K7">SUM(D5*50%)</f>
        <v>610.695</v>
      </c>
      <c r="E7" s="16">
        <f t="shared" si="1"/>
        <v>712.4799999999999</v>
      </c>
      <c r="F7" s="16">
        <f t="shared" si="1"/>
        <v>814.265</v>
      </c>
      <c r="G7" s="18">
        <f t="shared" si="1"/>
        <v>916.045</v>
      </c>
      <c r="H7" s="16">
        <f t="shared" si="1"/>
        <v>1119.6100000000001</v>
      </c>
      <c r="I7" s="16">
        <f t="shared" si="1"/>
        <v>1323.18</v>
      </c>
      <c r="J7" s="16">
        <f t="shared" si="1"/>
        <v>1526.74</v>
      </c>
      <c r="K7" s="16">
        <f t="shared" si="1"/>
        <v>1832.09</v>
      </c>
    </row>
    <row r="8" spans="1:11" ht="13.5" thickBot="1">
      <c r="A8" s="6"/>
      <c r="B8" s="33"/>
      <c r="C8" s="31"/>
      <c r="D8" s="31"/>
      <c r="E8" s="31"/>
      <c r="F8" s="31"/>
      <c r="G8" s="30"/>
      <c r="H8" s="31"/>
      <c r="I8" s="31"/>
      <c r="J8" s="31"/>
      <c r="K8" s="31"/>
    </row>
    <row r="9" spans="1:11" ht="12.75">
      <c r="A9" s="7" t="s">
        <v>11</v>
      </c>
      <c r="B9" s="34">
        <v>1</v>
      </c>
      <c r="C9" s="41">
        <v>1026.96</v>
      </c>
      <c r="D9" s="41">
        <v>1232.36</v>
      </c>
      <c r="E9" s="41">
        <v>1437.76</v>
      </c>
      <c r="F9" s="41">
        <v>1643.15</v>
      </c>
      <c r="G9" s="37">
        <v>1848.54</v>
      </c>
      <c r="H9" s="41">
        <v>2259.32</v>
      </c>
      <c r="I9" s="41">
        <v>2670.1200000000003</v>
      </c>
      <c r="J9" s="41">
        <v>3080.9</v>
      </c>
      <c r="K9" s="41">
        <v>3697.08</v>
      </c>
    </row>
    <row r="10" spans="1:11" ht="12.75">
      <c r="A10" s="5" t="s">
        <v>22</v>
      </c>
      <c r="B10" s="35">
        <v>0.75</v>
      </c>
      <c r="C10" s="11">
        <f aca="true" t="shared" si="2" ref="C10:K10">SUM(C9*75%)</f>
        <v>770.22</v>
      </c>
      <c r="D10" s="16">
        <f t="shared" si="2"/>
        <v>924.27</v>
      </c>
      <c r="E10" s="16">
        <f t="shared" si="2"/>
        <v>1078.32</v>
      </c>
      <c r="F10" s="16">
        <f t="shared" si="2"/>
        <v>1232.3625000000002</v>
      </c>
      <c r="G10" s="18">
        <f t="shared" si="2"/>
        <v>1386.405</v>
      </c>
      <c r="H10" s="16">
        <f t="shared" si="2"/>
        <v>1694.4900000000002</v>
      </c>
      <c r="I10" s="16">
        <f t="shared" si="2"/>
        <v>2002.5900000000001</v>
      </c>
      <c r="J10" s="16">
        <f t="shared" si="2"/>
        <v>2310.675</v>
      </c>
      <c r="K10" s="16">
        <f t="shared" si="2"/>
        <v>2772.81</v>
      </c>
    </row>
    <row r="11" spans="1:11" ht="12.75">
      <c r="A11" s="4"/>
      <c r="B11" s="35">
        <v>0.5</v>
      </c>
      <c r="C11" s="11">
        <f aca="true" t="shared" si="3" ref="C11:K11">SUM(C9*50%)</f>
        <v>513.48</v>
      </c>
      <c r="D11" s="16">
        <f t="shared" si="3"/>
        <v>616.18</v>
      </c>
      <c r="E11" s="16">
        <f t="shared" si="3"/>
        <v>718.88</v>
      </c>
      <c r="F11" s="16">
        <f t="shared" si="3"/>
        <v>821.575</v>
      </c>
      <c r="G11" s="18">
        <f t="shared" si="3"/>
        <v>924.27</v>
      </c>
      <c r="H11" s="16">
        <f t="shared" si="3"/>
        <v>1129.66</v>
      </c>
      <c r="I11" s="16">
        <f t="shared" si="3"/>
        <v>1335.0600000000002</v>
      </c>
      <c r="J11" s="16">
        <f t="shared" si="3"/>
        <v>1540.45</v>
      </c>
      <c r="K11" s="16">
        <f t="shared" si="3"/>
        <v>1848.54</v>
      </c>
    </row>
    <row r="12" spans="1:11" ht="13.5" thickBot="1">
      <c r="A12" s="6"/>
      <c r="B12" s="33"/>
      <c r="C12" s="32"/>
      <c r="D12" s="17"/>
      <c r="E12" s="17"/>
      <c r="F12" s="17"/>
      <c r="G12" s="19"/>
      <c r="H12" s="17"/>
      <c r="I12" s="17"/>
      <c r="J12" s="17"/>
      <c r="K12" s="17"/>
    </row>
    <row r="13" spans="1:11" ht="12.75">
      <c r="A13" s="7" t="s">
        <v>12</v>
      </c>
      <c r="B13" s="34">
        <v>1</v>
      </c>
      <c r="C13" s="44">
        <v>1021.18</v>
      </c>
      <c r="D13" s="41">
        <v>1225.42</v>
      </c>
      <c r="E13" s="41">
        <v>1429.6599999999999</v>
      </c>
      <c r="F13" s="41">
        <v>1633.9</v>
      </c>
      <c r="G13" s="37">
        <v>1838.1299999999999</v>
      </c>
      <c r="H13" s="41">
        <v>2246.6000000000004</v>
      </c>
      <c r="I13" s="41">
        <v>2655.0800000000004</v>
      </c>
      <c r="J13" s="41">
        <v>3063.55</v>
      </c>
      <c r="K13" s="41">
        <v>3676.2599999999998</v>
      </c>
    </row>
    <row r="14" spans="1:11" ht="12.75">
      <c r="A14" s="4" t="s">
        <v>18</v>
      </c>
      <c r="B14" s="35">
        <v>0.75</v>
      </c>
      <c r="C14" s="16">
        <f>SUM(C13*75%)</f>
        <v>765.885</v>
      </c>
      <c r="D14" s="16">
        <f aca="true" t="shared" si="4" ref="D14:K14">SUM(D13*75%)</f>
        <v>919.065</v>
      </c>
      <c r="E14" s="16">
        <f t="shared" si="4"/>
        <v>1072.245</v>
      </c>
      <c r="F14" s="16">
        <f t="shared" si="4"/>
        <v>1225.4250000000002</v>
      </c>
      <c r="G14" s="18">
        <f t="shared" si="4"/>
        <v>1378.5974999999999</v>
      </c>
      <c r="H14" s="16">
        <f t="shared" si="4"/>
        <v>1684.9500000000003</v>
      </c>
      <c r="I14" s="16">
        <f t="shared" si="4"/>
        <v>1991.3100000000004</v>
      </c>
      <c r="J14" s="16">
        <f t="shared" si="4"/>
        <v>2297.6625000000004</v>
      </c>
      <c r="K14" s="16">
        <f t="shared" si="4"/>
        <v>2757.1949999999997</v>
      </c>
    </row>
    <row r="15" spans="1:15" ht="12.75">
      <c r="A15" s="5" t="s">
        <v>23</v>
      </c>
      <c r="B15" s="35">
        <v>0.5</v>
      </c>
      <c r="C15" s="16">
        <f>SUM(C13*50%)</f>
        <v>510.59</v>
      </c>
      <c r="D15" s="16">
        <f aca="true" t="shared" si="5" ref="D15:K15">SUM(D13*50%)</f>
        <v>612.71</v>
      </c>
      <c r="E15" s="16">
        <f t="shared" si="5"/>
        <v>714.8299999999999</v>
      </c>
      <c r="F15" s="16">
        <f t="shared" si="5"/>
        <v>816.95</v>
      </c>
      <c r="G15" s="18">
        <f t="shared" si="5"/>
        <v>919.0649999999999</v>
      </c>
      <c r="H15" s="16">
        <f t="shared" si="5"/>
        <v>1123.3000000000002</v>
      </c>
      <c r="I15" s="16">
        <f t="shared" si="5"/>
        <v>1327.5400000000002</v>
      </c>
      <c r="J15" s="16">
        <f t="shared" si="5"/>
        <v>1531.775</v>
      </c>
      <c r="K15" s="16">
        <f t="shared" si="5"/>
        <v>1838.1299999999999</v>
      </c>
      <c r="O15" s="39"/>
    </row>
    <row r="16" spans="1:11" ht="13.5" thickBot="1">
      <c r="A16" s="6"/>
      <c r="B16" s="33"/>
      <c r="C16" s="17"/>
      <c r="D16" s="17"/>
      <c r="E16" s="17"/>
      <c r="F16" s="17"/>
      <c r="G16" s="19"/>
      <c r="H16" s="17"/>
      <c r="I16" s="17"/>
      <c r="J16" s="17"/>
      <c r="K16" s="17"/>
    </row>
    <row r="17" spans="1:11" ht="12.75">
      <c r="A17" s="7" t="s">
        <v>13</v>
      </c>
      <c r="B17" s="34">
        <v>1</v>
      </c>
      <c r="C17" s="41">
        <v>1032.64</v>
      </c>
      <c r="D17" s="41">
        <v>1239.17</v>
      </c>
      <c r="E17" s="41">
        <v>1445.6999999999998</v>
      </c>
      <c r="F17" s="41">
        <v>1652.23</v>
      </c>
      <c r="G17" s="37">
        <v>1858.75</v>
      </c>
      <c r="H17" s="41">
        <v>2271.8</v>
      </c>
      <c r="I17" s="41">
        <v>2684.86</v>
      </c>
      <c r="J17" s="41">
        <v>3097.92</v>
      </c>
      <c r="K17" s="41">
        <v>3717.5</v>
      </c>
    </row>
    <row r="18" spans="1:11" ht="12.75">
      <c r="A18" s="5" t="s">
        <v>25</v>
      </c>
      <c r="B18" s="35">
        <v>0.75</v>
      </c>
      <c r="C18" s="13">
        <f aca="true" t="shared" si="6" ref="C18:K18">SUM(C17*75%)</f>
        <v>774.48</v>
      </c>
      <c r="D18" s="16">
        <f t="shared" si="6"/>
        <v>929.3775</v>
      </c>
      <c r="E18" s="16">
        <f t="shared" si="6"/>
        <v>1084.2749999999999</v>
      </c>
      <c r="F18" s="16">
        <f t="shared" si="6"/>
        <v>1239.1725000000001</v>
      </c>
      <c r="G18" s="18">
        <f>SUM(G17*75%)</f>
        <v>1394.0625</v>
      </c>
      <c r="H18" s="16">
        <f t="shared" si="6"/>
        <v>1703.8500000000001</v>
      </c>
      <c r="I18" s="16">
        <f t="shared" si="6"/>
        <v>2013.645</v>
      </c>
      <c r="J18" s="16">
        <f t="shared" si="6"/>
        <v>2323.44</v>
      </c>
      <c r="K18" s="16">
        <f t="shared" si="6"/>
        <v>2788.125</v>
      </c>
    </row>
    <row r="19" spans="1:11" ht="12.75">
      <c r="A19" s="4"/>
      <c r="B19" s="35">
        <v>0.5</v>
      </c>
      <c r="C19" s="13">
        <f aca="true" t="shared" si="7" ref="C19:K19">SUM(C17*50%)</f>
        <v>516.32</v>
      </c>
      <c r="D19" s="16">
        <f t="shared" si="7"/>
        <v>619.585</v>
      </c>
      <c r="E19" s="13">
        <f t="shared" si="7"/>
        <v>722.8499999999999</v>
      </c>
      <c r="F19" s="16">
        <f t="shared" si="7"/>
        <v>826.115</v>
      </c>
      <c r="G19" s="18">
        <f t="shared" si="7"/>
        <v>929.375</v>
      </c>
      <c r="H19" s="16">
        <f t="shared" si="7"/>
        <v>1135.9</v>
      </c>
      <c r="I19" s="16">
        <f t="shared" si="7"/>
        <v>1342.43</v>
      </c>
      <c r="J19" s="16">
        <f t="shared" si="7"/>
        <v>1548.96</v>
      </c>
      <c r="K19" s="16">
        <f t="shared" si="7"/>
        <v>1858.75</v>
      </c>
    </row>
    <row r="20" spans="1:11" ht="13.5" thickBot="1">
      <c r="A20" s="6"/>
      <c r="B20" s="33"/>
      <c r="C20" s="15"/>
      <c r="D20" s="17"/>
      <c r="E20" s="15"/>
      <c r="F20" s="17"/>
      <c r="G20" s="19"/>
      <c r="H20" s="17"/>
      <c r="I20" s="17"/>
      <c r="J20" s="17"/>
      <c r="K20" s="17"/>
    </row>
    <row r="21" spans="1:11" ht="12.75">
      <c r="A21" s="7" t="s">
        <v>14</v>
      </c>
      <c r="B21" s="34">
        <v>1</v>
      </c>
      <c r="C21" s="44">
        <v>1020.65</v>
      </c>
      <c r="D21" s="41">
        <v>1224.79</v>
      </c>
      <c r="E21" s="44">
        <v>1428.9199999999998</v>
      </c>
      <c r="F21" s="44">
        <v>1633.0600000000002</v>
      </c>
      <c r="G21" s="37">
        <v>1837.18</v>
      </c>
      <c r="H21" s="41">
        <v>2245.44</v>
      </c>
      <c r="I21" s="41">
        <v>2653.7100000000005</v>
      </c>
      <c r="J21" s="41">
        <v>3061.9700000000003</v>
      </c>
      <c r="K21" s="41">
        <v>3674.36</v>
      </c>
    </row>
    <row r="22" spans="1:11" ht="12.75">
      <c r="A22" s="5" t="s">
        <v>26</v>
      </c>
      <c r="B22" s="35">
        <v>0.75</v>
      </c>
      <c r="C22" s="16">
        <f>SUM(C21*75%)</f>
        <v>765.4875</v>
      </c>
      <c r="D22" s="16">
        <f aca="true" t="shared" si="8" ref="D22:K22">SUM(D21*75%)</f>
        <v>918.5925</v>
      </c>
      <c r="E22" s="16">
        <f t="shared" si="8"/>
        <v>1071.6899999999998</v>
      </c>
      <c r="F22" s="16">
        <f t="shared" si="8"/>
        <v>1224.795</v>
      </c>
      <c r="G22" s="18">
        <f t="shared" si="8"/>
        <v>1377.885</v>
      </c>
      <c r="H22" s="16">
        <f t="shared" si="8"/>
        <v>1684.08</v>
      </c>
      <c r="I22" s="16">
        <f t="shared" si="8"/>
        <v>1990.2825000000003</v>
      </c>
      <c r="J22" s="16">
        <f t="shared" si="8"/>
        <v>2296.4775</v>
      </c>
      <c r="K22" s="13">
        <f t="shared" si="8"/>
        <v>2755.77</v>
      </c>
    </row>
    <row r="23" spans="1:11" ht="12.75">
      <c r="A23" s="4"/>
      <c r="B23" s="35">
        <v>0.5</v>
      </c>
      <c r="C23" s="16">
        <f>SUM(C21*50%)</f>
        <v>510.325</v>
      </c>
      <c r="D23" s="16">
        <f aca="true" t="shared" si="9" ref="D23:K23">SUM(D21*50%)</f>
        <v>612.395</v>
      </c>
      <c r="E23" s="16">
        <f t="shared" si="9"/>
        <v>714.4599999999999</v>
      </c>
      <c r="F23" s="16">
        <f t="shared" si="9"/>
        <v>816.5300000000001</v>
      </c>
      <c r="G23" s="12">
        <f t="shared" si="9"/>
        <v>918.59</v>
      </c>
      <c r="H23" s="16">
        <f t="shared" si="9"/>
        <v>1122.72</v>
      </c>
      <c r="I23" s="16">
        <f t="shared" si="9"/>
        <v>1326.8550000000002</v>
      </c>
      <c r="J23" s="16">
        <f t="shared" si="9"/>
        <v>1530.9850000000001</v>
      </c>
      <c r="K23" s="13">
        <f t="shared" si="9"/>
        <v>1837.18</v>
      </c>
    </row>
    <row r="24" spans="1:11" ht="13.5" thickBot="1">
      <c r="A24" s="6"/>
      <c r="B24" s="33"/>
      <c r="C24" s="17"/>
      <c r="D24" s="17"/>
      <c r="E24" s="17"/>
      <c r="F24" s="17"/>
      <c r="G24" s="19"/>
      <c r="H24" s="17"/>
      <c r="I24" s="17"/>
      <c r="J24" s="15"/>
      <c r="K24" s="17"/>
    </row>
    <row r="25" spans="1:11" ht="13.5" thickBot="1">
      <c r="A25" s="7" t="s">
        <v>15</v>
      </c>
      <c r="B25" s="34">
        <v>1</v>
      </c>
      <c r="C25" s="41">
        <v>1042.93</v>
      </c>
      <c r="D25" s="44">
        <v>1251.52</v>
      </c>
      <c r="E25" s="41">
        <v>1460.11</v>
      </c>
      <c r="F25" s="41">
        <v>1668.7</v>
      </c>
      <c r="G25" s="37">
        <v>1877.28</v>
      </c>
      <c r="H25" s="41">
        <v>2294.4500000000003</v>
      </c>
      <c r="I25" s="41">
        <v>2711.6300000000006</v>
      </c>
      <c r="J25" s="40">
        <v>3128.8</v>
      </c>
      <c r="K25" s="40">
        <v>3754.56</v>
      </c>
    </row>
    <row r="26" spans="1:15" ht="13.5" thickBot="1">
      <c r="A26" s="5" t="s">
        <v>27</v>
      </c>
      <c r="B26" s="35">
        <v>0.75</v>
      </c>
      <c r="C26" s="16">
        <f>SUM(C25*75%)</f>
        <v>782.1975</v>
      </c>
      <c r="D26" s="16">
        <f aca="true" t="shared" si="10" ref="D26:K26">SUM(D25*75%)</f>
        <v>938.64</v>
      </c>
      <c r="E26" s="16">
        <f t="shared" si="10"/>
        <v>1095.0825</v>
      </c>
      <c r="F26" s="16">
        <f t="shared" si="10"/>
        <v>1251.525</v>
      </c>
      <c r="G26" s="18">
        <f t="shared" si="10"/>
        <v>1407.96</v>
      </c>
      <c r="H26" s="11">
        <f t="shared" si="10"/>
        <v>1720.8375</v>
      </c>
      <c r="I26" s="16">
        <f t="shared" si="10"/>
        <v>2033.7225000000003</v>
      </c>
      <c r="J26" s="13">
        <f t="shared" si="10"/>
        <v>2346.6000000000004</v>
      </c>
      <c r="K26" s="13">
        <f t="shared" si="10"/>
        <v>2815.92</v>
      </c>
      <c r="O26" s="29"/>
    </row>
    <row r="27" spans="1:11" ht="12.75">
      <c r="A27" s="4"/>
      <c r="B27" s="8">
        <v>0.5</v>
      </c>
      <c r="C27" s="16">
        <f>SUM(C25*50%)</f>
        <v>521.465</v>
      </c>
      <c r="D27" s="16">
        <f aca="true" t="shared" si="11" ref="D27:K27">SUM(D25*50%)</f>
        <v>625.76</v>
      </c>
      <c r="E27" s="16">
        <f t="shared" si="11"/>
        <v>730.055</v>
      </c>
      <c r="F27" s="16">
        <f t="shared" si="11"/>
        <v>834.35</v>
      </c>
      <c r="G27" s="18">
        <f t="shared" si="11"/>
        <v>938.64</v>
      </c>
      <c r="H27" s="11">
        <f t="shared" si="11"/>
        <v>1147.2250000000001</v>
      </c>
      <c r="I27" s="16">
        <f t="shared" si="11"/>
        <v>1355.8150000000003</v>
      </c>
      <c r="J27" s="11">
        <f t="shared" si="11"/>
        <v>1564.4</v>
      </c>
      <c r="K27" s="16">
        <f t="shared" si="11"/>
        <v>1877.28</v>
      </c>
    </row>
    <row r="28" spans="1:11" ht="13.5" thickBot="1">
      <c r="A28" s="6"/>
      <c r="B28" s="9"/>
      <c r="C28" s="17"/>
      <c r="D28" s="17"/>
      <c r="E28" s="17"/>
      <c r="F28" s="15"/>
      <c r="G28" s="19"/>
      <c r="H28" s="32"/>
      <c r="I28" s="17"/>
      <c r="J28" s="15"/>
      <c r="K28" s="17"/>
    </row>
    <row r="29" spans="1:11" ht="12.75">
      <c r="A29" s="7" t="s">
        <v>19</v>
      </c>
      <c r="B29" s="34">
        <v>1</v>
      </c>
      <c r="C29" s="44">
        <v>1028.74</v>
      </c>
      <c r="D29" s="41">
        <v>1234.49</v>
      </c>
      <c r="E29" s="41">
        <v>1440.24</v>
      </c>
      <c r="F29" s="44">
        <v>1645.99</v>
      </c>
      <c r="G29" s="37">
        <v>1851.73</v>
      </c>
      <c r="H29" s="44">
        <v>2263.2200000000003</v>
      </c>
      <c r="I29" s="44">
        <v>2674.7200000000003</v>
      </c>
      <c r="J29" s="40">
        <v>3086.2200000000003</v>
      </c>
      <c r="K29" s="43">
        <v>3703.46</v>
      </c>
    </row>
    <row r="30" spans="1:11" ht="12.75">
      <c r="A30" s="4" t="s">
        <v>20</v>
      </c>
      <c r="B30" s="35">
        <v>0.75</v>
      </c>
      <c r="C30" s="16">
        <f>SUM(C29*75%)</f>
        <v>771.5550000000001</v>
      </c>
      <c r="D30" s="16">
        <f aca="true" t="shared" si="12" ref="D30:K30">SUM(D29*75%)</f>
        <v>925.8675000000001</v>
      </c>
      <c r="E30" s="16">
        <f t="shared" si="12"/>
        <v>1080.18</v>
      </c>
      <c r="F30" s="16">
        <f t="shared" si="12"/>
        <v>1234.4925</v>
      </c>
      <c r="G30" s="18">
        <f t="shared" si="12"/>
        <v>1388.7975000000001</v>
      </c>
      <c r="H30" s="16">
        <f t="shared" si="12"/>
        <v>1697.4150000000002</v>
      </c>
      <c r="I30" s="16">
        <f t="shared" si="12"/>
        <v>2006.0400000000002</v>
      </c>
      <c r="J30" s="13">
        <f t="shared" si="12"/>
        <v>2314.665</v>
      </c>
      <c r="K30" s="13">
        <f t="shared" si="12"/>
        <v>2777.5950000000003</v>
      </c>
    </row>
    <row r="31" spans="1:11" ht="12.75">
      <c r="A31" s="5" t="s">
        <v>28</v>
      </c>
      <c r="B31" s="8">
        <v>0.5</v>
      </c>
      <c r="C31" s="16">
        <f>SUM(C29*50%)</f>
        <v>514.37</v>
      </c>
      <c r="D31" s="16">
        <f aca="true" t="shared" si="13" ref="D31:K31">SUM(D29*50%)</f>
        <v>617.245</v>
      </c>
      <c r="E31" s="16">
        <f t="shared" si="13"/>
        <v>720.12</v>
      </c>
      <c r="F31" s="16">
        <f t="shared" si="13"/>
        <v>822.995</v>
      </c>
      <c r="G31" s="18">
        <f t="shared" si="13"/>
        <v>925.865</v>
      </c>
      <c r="H31" s="16">
        <f t="shared" si="13"/>
        <v>1131.6100000000001</v>
      </c>
      <c r="I31" s="11">
        <f t="shared" si="13"/>
        <v>1337.3600000000001</v>
      </c>
      <c r="J31" s="16">
        <f t="shared" si="13"/>
        <v>1543.1100000000001</v>
      </c>
      <c r="K31" s="16">
        <f t="shared" si="13"/>
        <v>1851.73</v>
      </c>
    </row>
    <row r="32" spans="1:11" ht="13.5" thickBot="1">
      <c r="A32" s="6"/>
      <c r="B32" s="9"/>
      <c r="C32" s="17"/>
      <c r="D32" s="17"/>
      <c r="E32" s="17"/>
      <c r="F32" s="17"/>
      <c r="G32" s="19"/>
      <c r="H32" s="17"/>
      <c r="I32" s="32"/>
      <c r="J32" s="17"/>
      <c r="K32" s="17"/>
    </row>
    <row r="33" spans="1:11" ht="12.75">
      <c r="A33" s="7" t="s">
        <v>16</v>
      </c>
      <c r="B33" s="34">
        <v>1</v>
      </c>
      <c r="C33" s="40">
        <v>1030.52</v>
      </c>
      <c r="D33" s="40">
        <v>1236.6299999999999</v>
      </c>
      <c r="E33" s="44">
        <v>1442.74</v>
      </c>
      <c r="F33" s="40">
        <v>1648.8500000000001</v>
      </c>
      <c r="G33" s="42">
        <v>1854.95</v>
      </c>
      <c r="H33" s="41">
        <v>2267.1600000000003</v>
      </c>
      <c r="I33" s="40">
        <v>2679.3800000000006</v>
      </c>
      <c r="J33" s="40">
        <v>3091.58</v>
      </c>
      <c r="K33" s="43">
        <v>3709.9</v>
      </c>
    </row>
    <row r="34" spans="1:11" ht="12.75">
      <c r="A34" s="5" t="s">
        <v>29</v>
      </c>
      <c r="B34" s="35">
        <v>0.75</v>
      </c>
      <c r="C34" s="13">
        <f aca="true" t="shared" si="14" ref="C34:K34">SUM(C33*75%)</f>
        <v>772.89</v>
      </c>
      <c r="D34" s="13">
        <f t="shared" si="14"/>
        <v>927.4724999999999</v>
      </c>
      <c r="E34" s="16">
        <f t="shared" si="14"/>
        <v>1082.055</v>
      </c>
      <c r="F34" s="13">
        <f t="shared" si="14"/>
        <v>1236.6375</v>
      </c>
      <c r="G34" s="36">
        <f t="shared" si="14"/>
        <v>1391.2125</v>
      </c>
      <c r="H34" s="16">
        <f t="shared" si="14"/>
        <v>1700.3700000000003</v>
      </c>
      <c r="I34" s="13">
        <f t="shared" si="14"/>
        <v>2009.5350000000003</v>
      </c>
      <c r="J34" s="13">
        <f t="shared" si="14"/>
        <v>2318.685</v>
      </c>
      <c r="K34" s="13">
        <f t="shared" si="14"/>
        <v>2782.425</v>
      </c>
    </row>
    <row r="35" spans="1:11" ht="12.75">
      <c r="A35" s="4"/>
      <c r="B35" s="8">
        <v>0.5</v>
      </c>
      <c r="C35" s="16">
        <f aca="true" t="shared" si="15" ref="C35:K35">SUM(C33*50%)</f>
        <v>515.26</v>
      </c>
      <c r="D35" s="13">
        <f t="shared" si="15"/>
        <v>618.3149999999999</v>
      </c>
      <c r="E35" s="16">
        <f t="shared" si="15"/>
        <v>721.37</v>
      </c>
      <c r="F35" s="16">
        <f t="shared" si="15"/>
        <v>824.4250000000001</v>
      </c>
      <c r="G35" s="18">
        <f t="shared" si="15"/>
        <v>927.475</v>
      </c>
      <c r="H35" s="16">
        <f t="shared" si="15"/>
        <v>1133.5800000000002</v>
      </c>
      <c r="I35" s="13">
        <f t="shared" si="15"/>
        <v>1339.6900000000003</v>
      </c>
      <c r="J35" s="13">
        <f t="shared" si="15"/>
        <v>1545.79</v>
      </c>
      <c r="K35" s="13">
        <f t="shared" si="15"/>
        <v>1854.95</v>
      </c>
    </row>
    <row r="36" spans="1:11" ht="13.5" thickBot="1">
      <c r="A36" s="6"/>
      <c r="B36" s="33"/>
      <c r="C36" s="15"/>
      <c r="D36" s="17"/>
      <c r="E36" s="17"/>
      <c r="F36" s="17"/>
      <c r="G36" s="19"/>
      <c r="H36" s="17"/>
      <c r="I36" s="15"/>
      <c r="J36" s="15"/>
      <c r="K36" s="15"/>
    </row>
    <row r="37" spans="1:11" ht="12.75">
      <c r="A37" s="7" t="s">
        <v>17</v>
      </c>
      <c r="B37" s="34">
        <v>1</v>
      </c>
      <c r="C37" s="40">
        <v>1010.89</v>
      </c>
      <c r="D37" s="40">
        <v>1213.07</v>
      </c>
      <c r="E37" s="40">
        <v>1415.25</v>
      </c>
      <c r="F37" s="41">
        <v>1617.43</v>
      </c>
      <c r="G37" s="46">
        <v>1819.599999904249</v>
      </c>
      <c r="H37" s="40">
        <v>2223.9500000000003</v>
      </c>
      <c r="I37" s="40">
        <v>2628.31</v>
      </c>
      <c r="J37" s="44">
        <v>3032.67</v>
      </c>
      <c r="K37" s="40">
        <v>3639.2</v>
      </c>
    </row>
    <row r="38" spans="1:11" ht="12.75">
      <c r="A38" s="5" t="s">
        <v>24</v>
      </c>
      <c r="B38" s="35">
        <v>0.75</v>
      </c>
      <c r="C38" s="13">
        <f>SUM(C37*75%)</f>
        <v>758.1675</v>
      </c>
      <c r="D38" s="13">
        <f aca="true" t="shared" si="16" ref="D38:K38">SUM(D37*75%)</f>
        <v>909.8025</v>
      </c>
      <c r="E38" s="13">
        <f t="shared" si="16"/>
        <v>1061.4375</v>
      </c>
      <c r="F38" s="16">
        <f t="shared" si="16"/>
        <v>1213.0725</v>
      </c>
      <c r="G38" s="18">
        <f t="shared" si="16"/>
        <v>1364.6999999281868</v>
      </c>
      <c r="H38" s="13">
        <f t="shared" si="16"/>
        <v>1667.9625</v>
      </c>
      <c r="I38" s="13">
        <f t="shared" si="16"/>
        <v>1971.2325</v>
      </c>
      <c r="J38" s="16">
        <f t="shared" si="16"/>
        <v>2274.5025</v>
      </c>
      <c r="K38" s="13">
        <f t="shared" si="16"/>
        <v>2729.3999999999996</v>
      </c>
    </row>
    <row r="39" spans="1:11" ht="12.75">
      <c r="A39" s="4"/>
      <c r="B39" s="8">
        <v>0.5</v>
      </c>
      <c r="C39" s="16">
        <f>SUM(C37*50%)</f>
        <v>505.445</v>
      </c>
      <c r="D39" s="16">
        <f aca="true" t="shared" si="17" ref="D39:K39">SUM(D37*50%)</f>
        <v>606.535</v>
      </c>
      <c r="E39" s="16">
        <f t="shared" si="17"/>
        <v>707.625</v>
      </c>
      <c r="F39" s="16">
        <f t="shared" si="17"/>
        <v>808.715</v>
      </c>
      <c r="G39" s="12">
        <f t="shared" si="17"/>
        <v>909.7999999521245</v>
      </c>
      <c r="H39" s="16">
        <f t="shared" si="17"/>
        <v>1111.9750000000001</v>
      </c>
      <c r="I39" s="16">
        <f t="shared" si="17"/>
        <v>1314.155</v>
      </c>
      <c r="J39" s="16">
        <f t="shared" si="17"/>
        <v>1516.335</v>
      </c>
      <c r="K39" s="16">
        <f t="shared" si="17"/>
        <v>1819.6</v>
      </c>
    </row>
    <row r="40" spans="1:11" ht="13.5" thickBot="1">
      <c r="A40" s="6"/>
      <c r="B40" s="10"/>
      <c r="C40" s="17"/>
      <c r="D40" s="17"/>
      <c r="E40" s="17"/>
      <c r="F40" s="17"/>
      <c r="G40" s="14"/>
      <c r="H40" s="17"/>
      <c r="I40" s="17"/>
      <c r="J40" s="17"/>
      <c r="K40" s="17"/>
    </row>
    <row r="43" ht="12.75">
      <c r="Q43" s="39"/>
    </row>
  </sheetData>
  <sheetProtection/>
  <printOptions/>
  <pageMargins left="0.9448818897637796" right="0.5511811023622047" top="0.3937007874015748" bottom="0.03937007874015748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Cannock Chase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digarn</dc:creator>
  <cp:keywords/>
  <dc:description/>
  <cp:lastModifiedBy>Tracy Heath</cp:lastModifiedBy>
  <cp:lastPrinted>2017-03-02T12:38:26Z</cp:lastPrinted>
  <dcterms:created xsi:type="dcterms:W3CDTF">2001-03-04T11:18:35Z</dcterms:created>
  <dcterms:modified xsi:type="dcterms:W3CDTF">2020-03-12T12:27:21Z</dcterms:modified>
  <cp:category/>
  <cp:version/>
  <cp:contentType/>
  <cp:contentStatus/>
</cp:coreProperties>
</file>